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houx\Documents\2019\165343_GPME3\i-manuel\Prépa i-manuel complet\CH09\fichiers étudiant\"/>
    </mc:Choice>
  </mc:AlternateContent>
  <bookViews>
    <workbookView xWindow="0" yWindow="0" windowWidth="28800" windowHeight="12330"/>
  </bookViews>
  <sheets>
    <sheet name="Effectif" sheetId="1" r:id="rId1"/>
    <sheet name="Données salariales" sheetId="2" r:id="rId2"/>
    <sheet name="Graphe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5" i="2"/>
  <c r="C16" i="1" l="1"/>
</calcChain>
</file>

<file path=xl/sharedStrings.xml><?xml version="1.0" encoding="utf-8"?>
<sst xmlns="http://schemas.openxmlformats.org/spreadsheetml/2006/main" count="35" uniqueCount="27">
  <si>
    <t>R&amp;D</t>
  </si>
  <si>
    <t>RH</t>
  </si>
  <si>
    <t xml:space="preserve">Total </t>
  </si>
  <si>
    <t>Données salariales de la PME sur l'année N</t>
  </si>
  <si>
    <t>N-7</t>
  </si>
  <si>
    <t>N-6</t>
  </si>
  <si>
    <t>N-5</t>
  </si>
  <si>
    <t>N-4</t>
  </si>
  <si>
    <t>N-3</t>
  </si>
  <si>
    <t>N-2</t>
  </si>
  <si>
    <t>N-1</t>
  </si>
  <si>
    <t>Ventes</t>
  </si>
  <si>
    <t>Communication</t>
  </si>
  <si>
    <t>Comptabilité</t>
  </si>
  <si>
    <t>Relations clients</t>
  </si>
  <si>
    <t>Finances</t>
  </si>
  <si>
    <t>Informatique</t>
  </si>
  <si>
    <t>Services</t>
  </si>
  <si>
    <t>Effectif</t>
  </si>
  <si>
    <t>Salaire de base</t>
  </si>
  <si>
    <t>Prime</t>
  </si>
  <si>
    <t>Total</t>
  </si>
  <si>
    <t>Heures sup.</t>
  </si>
  <si>
    <t>Rémunération moyenne</t>
  </si>
  <si>
    <t>Nombre de jours maladie</t>
  </si>
  <si>
    <r>
      <t>Ré</t>
    </r>
    <r>
      <rPr>
        <b/>
        <sz val="11"/>
        <color theme="1"/>
        <rFont val="Calibri"/>
        <family val="2"/>
        <scheme val="minor"/>
      </rPr>
      <t>partition de l'effectif par service année N</t>
    </r>
  </si>
  <si>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volution de l'effectif depuis la création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</si>
</sst>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64" fontId="0" fillId="0" borderId="1" xfId="0" applyNumberFormat="1" applyFont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Effectif!$C$5:$C$7</c:f>
              <c:strCache>
                <c:ptCount val="3"/>
                <c:pt idx="0">
                  <c:v>Répartition de l'effectif par service année N</c:v>
                </c:pt>
              </c:strCache>
            </c:strRef>
          </c:tx>
          <c:invertIfNegative val="0"/>
          <c:cat>
            <c:strRef>
              <c:f>Effectif!$A$8:$B$15</c:f>
              <c:strCache>
                <c:ptCount val="8"/>
                <c:pt idx="0">
                  <c:v>Ventes</c:v>
                </c:pt>
                <c:pt idx="1">
                  <c:v>Communication</c:v>
                </c:pt>
                <c:pt idx="2">
                  <c:v>Comptabilité</c:v>
                </c:pt>
                <c:pt idx="3">
                  <c:v>Relations clients</c:v>
                </c:pt>
                <c:pt idx="4">
                  <c:v>Finances</c:v>
                </c:pt>
                <c:pt idx="5">
                  <c:v>Informatique</c:v>
                </c:pt>
                <c:pt idx="6">
                  <c:v>R&amp;D</c:v>
                </c:pt>
                <c:pt idx="7">
                  <c:v>RH</c:v>
                </c:pt>
              </c:strCache>
            </c:strRef>
          </c:cat>
          <c:val>
            <c:numRef>
              <c:f>Effectif!$C$8:$C$15</c:f>
              <c:numCache>
                <c:formatCode>General</c:formatCode>
                <c:ptCount val="8"/>
                <c:pt idx="0">
                  <c:v>20</c:v>
                </c:pt>
                <c:pt idx="1">
                  <c:v>11</c:v>
                </c:pt>
                <c:pt idx="2">
                  <c:v>12</c:v>
                </c:pt>
                <c:pt idx="3">
                  <c:v>7</c:v>
                </c:pt>
                <c:pt idx="4">
                  <c:v>9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A-4DB7-8B2A-063373496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712"/>
        <c:axId val="155896064"/>
      </c:barChart>
      <c:catAx>
        <c:axId val="186483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5896064"/>
        <c:crosses val="autoZero"/>
        <c:auto val="1"/>
        <c:lblAlgn val="ctr"/>
        <c:lblOffset val="100"/>
        <c:noMultiLvlLbl val="0"/>
      </c:catAx>
      <c:valAx>
        <c:axId val="1558960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6483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v>effectif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Effectif!$A$2:$G$2</c:f>
              <c:strCache>
                <c:ptCount val="7"/>
                <c:pt idx="0">
                  <c:v>N-7</c:v>
                </c:pt>
                <c:pt idx="1">
                  <c:v>N-6</c:v>
                </c:pt>
                <c:pt idx="2">
                  <c:v>N-5</c:v>
                </c:pt>
                <c:pt idx="3">
                  <c:v>N-4</c:v>
                </c:pt>
                <c:pt idx="4">
                  <c:v>N-3</c:v>
                </c:pt>
                <c:pt idx="5">
                  <c:v>N-2</c:v>
                </c:pt>
                <c:pt idx="6">
                  <c:v>N-1</c:v>
                </c:pt>
              </c:strCache>
            </c:strRef>
          </c:cat>
          <c:val>
            <c:numRef>
              <c:f>Effectif!$A$3:$G$3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20</c:v>
                </c:pt>
                <c:pt idx="3">
                  <c:v>35</c:v>
                </c:pt>
                <c:pt idx="4">
                  <c:v>46</c:v>
                </c:pt>
                <c:pt idx="5">
                  <c:v>80</c:v>
                </c:pt>
                <c:pt idx="6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B7-4827-B3D3-0D7B97011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484736"/>
        <c:axId val="155897792"/>
      </c:lineChart>
      <c:catAx>
        <c:axId val="18648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5897792"/>
        <c:crosses val="autoZero"/>
        <c:auto val="1"/>
        <c:lblAlgn val="ctr"/>
        <c:lblOffset val="100"/>
        <c:noMultiLvlLbl val="0"/>
      </c:catAx>
      <c:valAx>
        <c:axId val="15589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48473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142875</xdr:rowOff>
    </xdr:from>
    <xdr:to>
      <xdr:col>6</xdr:col>
      <xdr:colOff>38100</xdr:colOff>
      <xdr:row>17</xdr:row>
      <xdr:rowOff>28575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14</xdr:col>
      <xdr:colOff>0</xdr:colOff>
      <xdr:row>16</xdr:row>
      <xdr:rowOff>76200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13" sqref="E13"/>
    </sheetView>
  </sheetViews>
  <sheetFormatPr baseColWidth="10" defaultRowHeight="15" x14ac:dyDescent="0.25"/>
  <cols>
    <col min="1" max="7" width="17.140625" customWidth="1"/>
  </cols>
  <sheetData>
    <row r="1" spans="1:7" x14ac:dyDescent="0.25">
      <c r="A1" s="4" t="s">
        <v>26</v>
      </c>
      <c r="B1" s="4"/>
      <c r="C1" s="4"/>
      <c r="D1" s="4"/>
    </row>
    <row r="2" spans="1:7" s="1" customFormat="1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</row>
    <row r="3" spans="1:7" x14ac:dyDescent="0.25">
      <c r="A3" s="2">
        <v>5</v>
      </c>
      <c r="B3" s="2">
        <v>7</v>
      </c>
      <c r="C3" s="2">
        <v>20</v>
      </c>
      <c r="D3" s="2">
        <v>35</v>
      </c>
      <c r="E3" s="2">
        <v>46</v>
      </c>
      <c r="F3" s="2">
        <v>80</v>
      </c>
      <c r="G3" s="2">
        <v>92</v>
      </c>
    </row>
    <row r="5" spans="1:7" x14ac:dyDescent="0.25">
      <c r="A5" t="s">
        <v>25</v>
      </c>
    </row>
    <row r="6" spans="1:7" x14ac:dyDescent="0.25">
      <c r="F6" s="7"/>
    </row>
    <row r="7" spans="1:7" x14ac:dyDescent="0.25">
      <c r="B7" s="5"/>
      <c r="C7" s="3"/>
      <c r="F7" s="8"/>
    </row>
    <row r="8" spans="1:7" x14ac:dyDescent="0.25">
      <c r="B8" s="2" t="s">
        <v>11</v>
      </c>
      <c r="C8" s="2">
        <v>20</v>
      </c>
      <c r="F8" s="8"/>
    </row>
    <row r="9" spans="1:7" x14ac:dyDescent="0.25">
      <c r="B9" s="2" t="s">
        <v>12</v>
      </c>
      <c r="C9" s="2">
        <v>11</v>
      </c>
      <c r="F9" s="8"/>
    </row>
    <row r="10" spans="1:7" x14ac:dyDescent="0.25">
      <c r="B10" s="2" t="s">
        <v>13</v>
      </c>
      <c r="C10" s="2">
        <v>12</v>
      </c>
      <c r="F10" s="8"/>
    </row>
    <row r="11" spans="1:7" x14ac:dyDescent="0.25">
      <c r="B11" s="2" t="s">
        <v>14</v>
      </c>
      <c r="C11" s="2">
        <v>7</v>
      </c>
      <c r="F11" s="8"/>
    </row>
    <row r="12" spans="1:7" x14ac:dyDescent="0.25">
      <c r="B12" s="2" t="s">
        <v>15</v>
      </c>
      <c r="C12" s="2">
        <v>9</v>
      </c>
      <c r="F12" s="8"/>
    </row>
    <row r="13" spans="1:7" x14ac:dyDescent="0.25">
      <c r="B13" s="2" t="s">
        <v>16</v>
      </c>
      <c r="C13" s="2">
        <v>15</v>
      </c>
      <c r="F13" s="8"/>
    </row>
    <row r="14" spans="1:7" x14ac:dyDescent="0.25">
      <c r="B14" s="2" t="s">
        <v>0</v>
      </c>
      <c r="C14" s="2">
        <v>11</v>
      </c>
      <c r="F14" s="8"/>
    </row>
    <row r="15" spans="1:7" x14ac:dyDescent="0.25">
      <c r="B15" s="2" t="s">
        <v>1</v>
      </c>
      <c r="C15" s="2">
        <v>10</v>
      </c>
      <c r="F15" s="7"/>
    </row>
    <row r="16" spans="1:7" x14ac:dyDescent="0.25">
      <c r="B16" s="6" t="s">
        <v>2</v>
      </c>
      <c r="C16" s="6">
        <f>SUM(C8:C15)</f>
        <v>95</v>
      </c>
      <c r="F16" s="7"/>
    </row>
    <row r="17" spans="6:6" x14ac:dyDescent="0.25">
      <c r="F17" s="7"/>
    </row>
    <row r="18" spans="6:6" x14ac:dyDescent="0.25">
      <c r="F18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C16" sqref="C16"/>
    </sheetView>
  </sheetViews>
  <sheetFormatPr baseColWidth="10" defaultRowHeight="15" x14ac:dyDescent="0.25"/>
  <cols>
    <col min="1" max="1" width="15.28515625" customWidth="1"/>
    <col min="2" max="2" width="13" customWidth="1"/>
    <col min="5" max="5" width="14.28515625" customWidth="1"/>
    <col min="7" max="7" width="16.28515625" customWidth="1"/>
    <col min="8" max="8" width="12.42578125" customWidth="1"/>
  </cols>
  <sheetData>
    <row r="2" spans="1:8" x14ac:dyDescent="0.25">
      <c r="A2" s="4" t="s">
        <v>3</v>
      </c>
      <c r="B2" s="4"/>
      <c r="C2" s="4"/>
    </row>
    <row r="4" spans="1:8" s="1" customFormat="1" ht="45" x14ac:dyDescent="0.25">
      <c r="A4" s="9" t="s">
        <v>17</v>
      </c>
      <c r="B4" s="9" t="s">
        <v>19</v>
      </c>
      <c r="C4" s="9" t="s">
        <v>20</v>
      </c>
      <c r="D4" s="9" t="s">
        <v>22</v>
      </c>
      <c r="E4" s="9" t="s">
        <v>21</v>
      </c>
      <c r="F4" s="9" t="s">
        <v>18</v>
      </c>
      <c r="G4" s="9" t="s">
        <v>23</v>
      </c>
      <c r="H4" s="9" t="s">
        <v>24</v>
      </c>
    </row>
    <row r="5" spans="1:8" x14ac:dyDescent="0.25">
      <c r="A5" s="10" t="s">
        <v>1</v>
      </c>
      <c r="B5" s="11">
        <v>532000</v>
      </c>
      <c r="C5" s="11">
        <v>40040</v>
      </c>
      <c r="D5" s="11">
        <v>28890</v>
      </c>
      <c r="E5" s="11">
        <f>SUM(B5:D5)</f>
        <v>600930</v>
      </c>
      <c r="F5" s="12">
        <v>10</v>
      </c>
      <c r="G5" s="11">
        <v>60093</v>
      </c>
      <c r="H5" s="12">
        <v>62</v>
      </c>
    </row>
    <row r="6" spans="1:8" x14ac:dyDescent="0.25">
      <c r="A6" s="10" t="s">
        <v>0</v>
      </c>
      <c r="B6" s="11">
        <v>852000</v>
      </c>
      <c r="C6" s="11">
        <v>84870</v>
      </c>
      <c r="D6" s="11">
        <v>39940</v>
      </c>
      <c r="E6" s="11">
        <f t="shared" ref="E6:E12" si="0">SUM(B6:D6)</f>
        <v>976810</v>
      </c>
      <c r="F6" s="12">
        <v>11</v>
      </c>
      <c r="G6" s="11">
        <v>88800.91</v>
      </c>
      <c r="H6" s="12">
        <v>78</v>
      </c>
    </row>
    <row r="7" spans="1:8" x14ac:dyDescent="0.25">
      <c r="A7" s="10" t="s">
        <v>16</v>
      </c>
      <c r="B7" s="11">
        <v>885000</v>
      </c>
      <c r="C7" s="11">
        <v>73480</v>
      </c>
      <c r="D7" s="11">
        <v>13170</v>
      </c>
      <c r="E7" s="11">
        <f t="shared" si="0"/>
        <v>971650</v>
      </c>
      <c r="F7" s="12">
        <v>15</v>
      </c>
      <c r="G7" s="11">
        <v>64776.67</v>
      </c>
      <c r="H7" s="12">
        <v>88</v>
      </c>
    </row>
    <row r="8" spans="1:8" x14ac:dyDescent="0.25">
      <c r="A8" s="10" t="s">
        <v>15</v>
      </c>
      <c r="B8" s="11">
        <v>470000</v>
      </c>
      <c r="C8" s="11">
        <v>41010</v>
      </c>
      <c r="D8" s="11">
        <v>24920</v>
      </c>
      <c r="E8" s="11">
        <f t="shared" si="0"/>
        <v>535930</v>
      </c>
      <c r="F8" s="12">
        <v>9</v>
      </c>
      <c r="G8" s="11">
        <v>59547.78</v>
      </c>
      <c r="H8" s="12">
        <v>60</v>
      </c>
    </row>
    <row r="9" spans="1:8" x14ac:dyDescent="0.25">
      <c r="A9" s="10" t="s">
        <v>14</v>
      </c>
      <c r="B9" s="11">
        <v>290000</v>
      </c>
      <c r="C9" s="11">
        <v>28670</v>
      </c>
      <c r="D9" s="11">
        <v>12010</v>
      </c>
      <c r="E9" s="11">
        <f t="shared" si="0"/>
        <v>330680</v>
      </c>
      <c r="F9" s="12">
        <v>7</v>
      </c>
      <c r="G9" s="11">
        <v>48240</v>
      </c>
      <c r="H9" s="12">
        <v>60</v>
      </c>
    </row>
    <row r="10" spans="1:8" x14ac:dyDescent="0.25">
      <c r="A10" s="10" t="s">
        <v>13</v>
      </c>
      <c r="B10" s="11">
        <v>481000</v>
      </c>
      <c r="C10" s="11">
        <v>38870</v>
      </c>
      <c r="D10" s="11">
        <v>12570</v>
      </c>
      <c r="E10" s="11">
        <f t="shared" si="0"/>
        <v>532440</v>
      </c>
      <c r="F10" s="12">
        <v>12</v>
      </c>
      <c r="G10" s="11">
        <v>44370</v>
      </c>
      <c r="H10" s="12">
        <v>50</v>
      </c>
    </row>
    <row r="11" spans="1:8" x14ac:dyDescent="0.25">
      <c r="A11" s="10" t="s">
        <v>12</v>
      </c>
      <c r="B11" s="11">
        <v>594000</v>
      </c>
      <c r="C11" s="11">
        <v>51560</v>
      </c>
      <c r="D11" s="11">
        <v>170720</v>
      </c>
      <c r="E11" s="11">
        <f t="shared" si="0"/>
        <v>816280</v>
      </c>
      <c r="F11" s="12">
        <v>11</v>
      </c>
      <c r="G11" s="11">
        <v>74207.27</v>
      </c>
      <c r="H11" s="12">
        <v>54</v>
      </c>
    </row>
    <row r="12" spans="1:8" x14ac:dyDescent="0.25">
      <c r="A12" s="10" t="s">
        <v>11</v>
      </c>
      <c r="B12" s="11">
        <v>632000</v>
      </c>
      <c r="C12" s="11">
        <v>308430</v>
      </c>
      <c r="D12" s="11">
        <v>0</v>
      </c>
      <c r="E12" s="11">
        <f t="shared" si="0"/>
        <v>940430</v>
      </c>
      <c r="F12" s="12">
        <v>20</v>
      </c>
      <c r="G12" s="11">
        <v>47021.5</v>
      </c>
      <c r="H12" s="12">
        <v>99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4" sqref="F3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Effectif</vt:lpstr>
      <vt:lpstr>Données salariales</vt:lpstr>
      <vt:lpstr>Graphes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</dc:creator>
  <cp:lastModifiedBy>Marie-Astrid Lehoux</cp:lastModifiedBy>
  <dcterms:created xsi:type="dcterms:W3CDTF">2018-12-01T20:42:43Z</dcterms:created>
  <dcterms:modified xsi:type="dcterms:W3CDTF">2019-08-06T21:15:49Z</dcterms:modified>
</cp:coreProperties>
</file>